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disq.sharepoint.com/sites/RelationsdetravailSHSP/Documents partages/GMMQ/Guilde-ADISQ Scène/Négo renouvellement entente/Négo GMMQ 2019+ - Production Spectacles/I-Editing/"/>
    </mc:Choice>
  </mc:AlternateContent>
  <xr:revisionPtr revIDLastSave="11" documentId="10_ncr:8100000_{EA19D4FD-08E4-46F4-8D7C-CC1A3803109D}" xr6:coauthVersionLast="47" xr6:coauthVersionMax="47" xr10:uidLastSave="{C746FCD6-6C59-45AE-921B-9D7BC5BC318E}"/>
  <bookViews>
    <workbookView xWindow="-108" yWindow="-108" windowWidth="23256" windowHeight="12576" xr2:uid="{00000000-000D-0000-FFFF-FFFF00000000}"/>
  </bookViews>
  <sheets>
    <sheet name="Enregistrement" sheetId="1" r:id="rId1"/>
  </sheets>
  <definedNames>
    <definedName name="_xlnm.Print_Area" localSheetId="0">Enregistrement!$A$1:$K$41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D19" i="1"/>
  <c r="F15" i="1" l="1"/>
  <c r="F11" i="1" l="1"/>
  <c r="F26" i="1" s="1"/>
  <c r="F25" i="1" l="1"/>
  <c r="F24" i="1"/>
  <c r="F34" i="1" s="1"/>
  <c r="F23" i="1"/>
  <c r="F35" i="1"/>
  <c r="F33" i="1" l="1"/>
  <c r="F29" i="1"/>
  <c r="F32" i="1" s="1"/>
</calcChain>
</file>

<file path=xl/sharedStrings.xml><?xml version="1.0" encoding="utf-8"?>
<sst xmlns="http://schemas.openxmlformats.org/spreadsheetml/2006/main" count="44" uniqueCount="38">
  <si>
    <t>Régime de retraite (7% cachet minimum)</t>
  </si>
  <si>
    <t>Indemnité congé annuel (4% cachet minimum)</t>
  </si>
  <si>
    <t>Total min.</t>
  </si>
  <si>
    <t>Producteur :</t>
  </si>
  <si>
    <t>Musicien :</t>
  </si>
  <si>
    <r>
      <t>Cotisation syndicale (déduction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3% cachet minimum)</t>
    </r>
  </si>
  <si>
    <t xml:space="preserve"> Part du musicien (sans taxes)</t>
  </si>
  <si>
    <t xml:space="preserve"> Montant à remettre au musicien</t>
  </si>
  <si>
    <t>Montants payables</t>
  </si>
  <si>
    <t xml:space="preserve"> À l'ADISQ</t>
  </si>
  <si>
    <t>2. COTISATIONS ET CONTRIBUTIONS</t>
  </si>
  <si>
    <t>N.A.S.:</t>
  </si>
  <si>
    <t>Signature du musicien</t>
  </si>
  <si>
    <t>Signature du producteur</t>
  </si>
  <si>
    <t>Les parties ont signé le (date) :</t>
  </si>
  <si>
    <t>1. CACHET</t>
  </si>
  <si>
    <t>Nbre oeuvre(s) (max 5 min)</t>
  </si>
  <si>
    <t>Cachet min. / oeuvre</t>
  </si>
  <si>
    <t>Nbre minutes supp.</t>
  </si>
  <si>
    <t>Cachet minutes supp.</t>
  </si>
  <si>
    <t>Arrangeur</t>
  </si>
  <si>
    <t>Orchestrateur</t>
  </si>
  <si>
    <t>Copiste</t>
  </si>
  <si>
    <t>Nbre heures (1/4hr)</t>
  </si>
  <si>
    <t>Cachet min. / h.</t>
  </si>
  <si>
    <t xml:space="preserve">  Nom du spectacle :</t>
  </si>
  <si>
    <t xml:space="preserve">  Adresse :</t>
  </si>
  <si>
    <t xml:space="preserve"> À la GMMQ</t>
  </si>
  <si>
    <t xml:space="preserve"> À la Caisse de retraite des musiciens du Canada</t>
  </si>
  <si>
    <t>Numéro TVQ de l'ADISQ :</t>
  </si>
  <si>
    <t>1 006 198 640 TQ 0001</t>
  </si>
  <si>
    <t>Numéro TPS de l'ADISQ :</t>
  </si>
  <si>
    <t>100 296 466 RT 0001</t>
  </si>
  <si>
    <t xml:space="preserve"> TPS (musicien) #</t>
  </si>
  <si>
    <t xml:space="preserve"> TVQ (musicien) #</t>
  </si>
  <si>
    <t>Cotisation patronale ADISQ (3% cachet minimum + taxes)</t>
  </si>
  <si>
    <t>Taxes applicables pour le musicien (O/N) :</t>
  </si>
  <si>
    <r>
      <t xml:space="preserve">  # GMMQ </t>
    </r>
    <r>
      <rPr>
        <b/>
        <sz val="10"/>
        <color theme="1"/>
        <rFont val="Calibri"/>
        <family val="2"/>
        <scheme val="minor"/>
      </rPr>
      <t>le cas échéant</t>
    </r>
    <r>
      <rPr>
        <b/>
        <sz val="11"/>
        <color theme="1"/>
        <rFont val="Calibri"/>
        <family val="2"/>
        <scheme val="minor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</si>
</sst>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$&quot;_);[Red]\(#,##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  <numFmt numFmtId="166" formatCode="#,##0.00\ &quot;$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.7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 applyBorder="1" applyAlignment="1"/>
    <xf numFmtId="0" fontId="0" fillId="0" borderId="0" xfId="0" applyFont="1" applyFill="1" applyBorder="1"/>
    <xf numFmtId="0" fontId="10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4" fontId="2" fillId="0" borderId="0" xfId="0" applyNumberFormat="1" applyFont="1" applyBorder="1"/>
    <xf numFmtId="0" fontId="2" fillId="0" borderId="0" xfId="0" applyFont="1" applyFill="1" applyBorder="1" applyAlignment="1">
      <alignment vertical="center"/>
    </xf>
    <xf numFmtId="44" fontId="2" fillId="0" borderId="0" xfId="0" applyNumberFormat="1" applyFont="1" applyFill="1" applyBorder="1"/>
    <xf numFmtId="44" fontId="2" fillId="0" borderId="0" xfId="0" applyNumberFormat="1" applyFont="1" applyBorder="1" applyAlignment="1">
      <alignment horizontal="center" vertical="center"/>
    </xf>
    <xf numFmtId="44" fontId="2" fillId="0" borderId="0" xfId="1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166" fontId="9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9" fillId="0" borderId="0" xfId="0" applyNumberFormat="1" applyFont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ill="1" applyBorder="1"/>
    <xf numFmtId="165" fontId="9" fillId="0" borderId="0" xfId="0" applyNumberFormat="1" applyFont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/>
    <xf numFmtId="0" fontId="10" fillId="2" borderId="0" xfId="0" applyFont="1" applyFill="1" applyBorder="1" applyAlignment="1"/>
    <xf numFmtId="0" fontId="14" fillId="2" borderId="0" xfId="0" applyFont="1" applyFill="1" applyBorder="1" applyAlignment="1"/>
    <xf numFmtId="0" fontId="10" fillId="2" borderId="0" xfId="0" applyFont="1" applyFill="1" applyBorder="1" applyAlignment="1">
      <alignment vertical="center"/>
    </xf>
    <xf numFmtId="0" fontId="0" fillId="2" borderId="0" xfId="0" applyFill="1" applyAlignment="1"/>
    <xf numFmtId="0" fontId="13" fillId="2" borderId="0" xfId="0" applyFont="1" applyFill="1" applyAlignment="1">
      <alignment horizontal="left" vertical="center"/>
    </xf>
    <xf numFmtId="0" fontId="12" fillId="2" borderId="0" xfId="0" applyFont="1" applyFill="1"/>
    <xf numFmtId="0" fontId="5" fillId="2" borderId="0" xfId="0" applyFont="1" applyFill="1"/>
    <xf numFmtId="0" fontId="18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8" fontId="9" fillId="2" borderId="0" xfId="0" applyNumberFormat="1" applyFont="1" applyFill="1" applyBorder="1" applyAlignment="1">
      <alignment vertical="center"/>
    </xf>
    <xf numFmtId="166" fontId="17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7" fillId="2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/>
    <xf numFmtId="165" fontId="9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ill="1" applyBorder="1"/>
    <xf numFmtId="44" fontId="3" fillId="2" borderId="0" xfId="1" applyFont="1" applyFill="1" applyBorder="1" applyAlignment="1">
      <alignment horizontal="center" vertical="center" wrapText="1"/>
    </xf>
    <xf numFmtId="166" fontId="3" fillId="2" borderId="0" xfId="1" applyNumberFormat="1" applyFont="1" applyFill="1" applyBorder="1" applyAlignment="1">
      <alignment horizontal="center" vertical="center"/>
    </xf>
    <xf numFmtId="44" fontId="2" fillId="2" borderId="0" xfId="0" applyNumberFormat="1" applyFont="1" applyFill="1" applyBorder="1"/>
    <xf numFmtId="44" fontId="3" fillId="2" borderId="0" xfId="0" applyNumberFormat="1" applyFont="1" applyFill="1" applyBorder="1"/>
    <xf numFmtId="165" fontId="3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top"/>
    </xf>
    <xf numFmtId="0" fontId="0" fillId="2" borderId="0" xfId="0" applyFill="1" applyBorder="1" applyAlignment="1"/>
    <xf numFmtId="165" fontId="9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/>
    <xf numFmtId="0" fontId="6" fillId="2" borderId="0" xfId="0" applyFont="1" applyFill="1" applyBorder="1" applyAlignment="1">
      <alignment vertical="center"/>
    </xf>
    <xf numFmtId="0" fontId="9" fillId="2" borderId="0" xfId="0" applyFont="1" applyFill="1"/>
    <xf numFmtId="0" fontId="6" fillId="2" borderId="0" xfId="0" applyFont="1" applyFill="1" applyBorder="1" applyAlignment="1"/>
    <xf numFmtId="0" fontId="9" fillId="2" borderId="6" xfId="0" applyFont="1" applyFill="1" applyBorder="1" applyAlignment="1"/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protection locked="0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8" fontId="2" fillId="2" borderId="4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6" fontId="6" fillId="2" borderId="7" xfId="0" applyNumberFormat="1" applyFont="1" applyFill="1" applyBorder="1" applyAlignment="1">
      <alignment horizontal="left" vertical="center"/>
    </xf>
    <xf numFmtId="6" fontId="6" fillId="2" borderId="1" xfId="0" applyNumberFormat="1" applyFont="1" applyFill="1" applyBorder="1" applyAlignment="1">
      <alignment horizontal="left" vertical="center"/>
    </xf>
    <xf numFmtId="6" fontId="6" fillId="2" borderId="9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166" fontId="6" fillId="2" borderId="10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6" fontId="2" fillId="2" borderId="13" xfId="1" applyNumberFormat="1" applyFont="1" applyFill="1" applyBorder="1" applyAlignment="1">
      <alignment horizontal="center" vertical="center"/>
    </xf>
    <xf numFmtId="166" fontId="2" fillId="2" borderId="16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9" fillId="2" borderId="6" xfId="0" applyFont="1" applyFill="1" applyBorder="1"/>
    <xf numFmtId="0" fontId="9" fillId="2" borderId="0" xfId="0" applyFont="1" applyFill="1" applyBorder="1"/>
    <xf numFmtId="166" fontId="6" fillId="2" borderId="11" xfId="0" applyNumberFormat="1" applyFont="1" applyFill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view="pageLayout" zoomScale="106" zoomScaleNormal="120" zoomScalePageLayoutView="106" workbookViewId="0">
      <selection activeCell="B2" sqref="B2:D2"/>
    </sheetView>
  </sheetViews>
  <sheetFormatPr baseColWidth="10" defaultColWidth="11.44140625" defaultRowHeight="14.4" x14ac:dyDescent="0.3"/>
  <cols>
    <col min="1" max="2" width="12" customWidth="1"/>
    <col min="3" max="3" width="4" customWidth="1"/>
    <col min="4" max="4" width="10.33203125" customWidth="1"/>
    <col min="5" max="6" width="12" customWidth="1"/>
    <col min="7" max="7" width="5.6640625" customWidth="1"/>
    <col min="8" max="8" width="6.33203125" customWidth="1"/>
    <col min="9" max="9" width="3.6640625" customWidth="1"/>
    <col min="10" max="10" width="4.109375" customWidth="1"/>
    <col min="11" max="11" width="8.109375" customWidth="1"/>
    <col min="12" max="12" width="5.6640625" customWidth="1"/>
    <col min="13" max="13" width="7.88671875" customWidth="1"/>
    <col min="14" max="14" width="9.109375" customWidth="1"/>
    <col min="15" max="15" width="4.109375" customWidth="1"/>
    <col min="16" max="16" width="7.33203125" customWidth="1"/>
    <col min="17" max="17" width="6.5546875" customWidth="1"/>
    <col min="18" max="18" width="7.88671875" customWidth="1"/>
    <col min="19" max="19" width="8.109375" customWidth="1"/>
    <col min="20" max="20" width="4.109375" customWidth="1"/>
    <col min="21" max="21" width="11" customWidth="1"/>
    <col min="22" max="22" width="5.6640625" customWidth="1"/>
    <col min="23" max="23" width="2.44140625" customWidth="1"/>
    <col min="24" max="24" width="15.6640625" customWidth="1"/>
    <col min="25" max="25" width="11.44140625" customWidth="1"/>
  </cols>
  <sheetData>
    <row r="1" spans="1:25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5" ht="17.100000000000001" customHeight="1" x14ac:dyDescent="0.3">
      <c r="A2" s="29" t="s">
        <v>4</v>
      </c>
      <c r="B2" s="84"/>
      <c r="C2" s="84"/>
      <c r="D2" s="84"/>
      <c r="E2" s="30" t="s">
        <v>26</v>
      </c>
      <c r="F2" s="86"/>
      <c r="G2" s="86"/>
      <c r="H2" s="86"/>
      <c r="I2" s="86"/>
      <c r="J2" s="86"/>
      <c r="K2" s="86"/>
      <c r="L2" s="20"/>
      <c r="M2" s="20"/>
      <c r="N2" s="20"/>
      <c r="O2" s="20"/>
      <c r="P2" s="5"/>
      <c r="Q2" s="3"/>
      <c r="R2" s="5"/>
      <c r="S2" s="5"/>
      <c r="T2" s="5"/>
      <c r="U2" s="3"/>
      <c r="V2" s="5"/>
      <c r="W2" s="5"/>
      <c r="X2" s="26"/>
      <c r="Y2" s="21"/>
    </row>
    <row r="3" spans="1:25" ht="17.100000000000001" customHeight="1" x14ac:dyDescent="0.3">
      <c r="A3" s="30" t="s">
        <v>11</v>
      </c>
      <c r="B3" s="85"/>
      <c r="C3" s="85"/>
      <c r="D3" s="85"/>
      <c r="E3" s="30" t="s">
        <v>37</v>
      </c>
      <c r="F3" s="31"/>
      <c r="G3" s="84"/>
      <c r="H3" s="84"/>
      <c r="I3" s="84"/>
      <c r="J3" s="84"/>
      <c r="K3" s="84"/>
      <c r="L3" s="25"/>
      <c r="M3" s="25"/>
      <c r="N3" s="25"/>
      <c r="O3" s="25"/>
      <c r="P3" s="5"/>
      <c r="Q3" s="3"/>
      <c r="R3" s="26"/>
      <c r="S3" s="26"/>
      <c r="T3" s="5"/>
      <c r="U3" s="3"/>
      <c r="V3" s="5"/>
      <c r="W3" s="5"/>
      <c r="X3" s="26"/>
      <c r="Y3" s="21"/>
    </row>
    <row r="4" spans="1:25" ht="17.100000000000001" customHeight="1" x14ac:dyDescent="0.3">
      <c r="A4" s="29" t="s">
        <v>3</v>
      </c>
      <c r="B4" s="85"/>
      <c r="C4" s="85"/>
      <c r="D4" s="85"/>
      <c r="E4" s="32" t="s">
        <v>25</v>
      </c>
      <c r="F4" s="33"/>
      <c r="G4" s="89"/>
      <c r="H4" s="89"/>
      <c r="I4" s="89"/>
      <c r="J4" s="89"/>
      <c r="K4" s="89"/>
      <c r="L4" s="20"/>
      <c r="M4" s="20"/>
      <c r="N4" s="20"/>
      <c r="O4" s="20"/>
      <c r="P4" s="20"/>
      <c r="Q4" s="3"/>
      <c r="R4" s="4"/>
      <c r="S4" s="4"/>
      <c r="T4" s="27"/>
      <c r="U4" s="4"/>
      <c r="V4" s="4"/>
      <c r="W4" s="4"/>
      <c r="X4" s="4"/>
      <c r="Y4" s="21"/>
    </row>
    <row r="5" spans="1:25" ht="17.100000000000001" customHeight="1" x14ac:dyDescent="0.3">
      <c r="A5" s="92" t="s">
        <v>36</v>
      </c>
      <c r="B5" s="92"/>
      <c r="C5" s="82"/>
      <c r="D5" s="31"/>
      <c r="E5" s="32" t="s">
        <v>29</v>
      </c>
      <c r="F5" s="33"/>
      <c r="G5" s="91" t="s">
        <v>30</v>
      </c>
      <c r="H5" s="91"/>
      <c r="I5" s="91"/>
      <c r="J5" s="91"/>
      <c r="K5" s="91"/>
      <c r="L5" s="20"/>
      <c r="M5" s="20"/>
      <c r="N5" s="20"/>
      <c r="O5" s="20"/>
      <c r="P5" s="20"/>
      <c r="Q5" s="3"/>
      <c r="R5" s="4"/>
      <c r="S5" s="4"/>
      <c r="T5" s="27"/>
      <c r="U5" s="4"/>
      <c r="V5" s="4"/>
      <c r="W5" s="4"/>
      <c r="X5" s="4"/>
      <c r="Y5" s="21"/>
    </row>
    <row r="6" spans="1:25" ht="16.5" customHeight="1" x14ac:dyDescent="0.3">
      <c r="A6" s="92"/>
      <c r="B6" s="92"/>
      <c r="C6" s="83"/>
      <c r="D6" s="63"/>
      <c r="E6" s="32" t="s">
        <v>31</v>
      </c>
      <c r="F6" s="28"/>
      <c r="G6" s="90" t="s">
        <v>32</v>
      </c>
      <c r="H6" s="90"/>
      <c r="I6" s="90"/>
      <c r="J6" s="90"/>
      <c r="K6" s="90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5" ht="13.5" customHeight="1" x14ac:dyDescent="0.3">
      <c r="A7" s="32"/>
      <c r="B7" s="28"/>
      <c r="C7" s="28"/>
      <c r="D7" s="28"/>
      <c r="E7" s="28"/>
      <c r="F7" s="28"/>
      <c r="G7" s="28"/>
      <c r="H7" s="28"/>
      <c r="I7" s="28"/>
      <c r="J7" s="28"/>
      <c r="K7" s="34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5" ht="23.25" customHeight="1" x14ac:dyDescent="0.3">
      <c r="A8" s="35" t="s">
        <v>15</v>
      </c>
      <c r="B8" s="28"/>
      <c r="C8" s="28"/>
      <c r="D8" s="28"/>
      <c r="E8" s="36"/>
      <c r="F8" s="28"/>
      <c r="G8" s="28"/>
      <c r="H8" s="28"/>
      <c r="I8" s="28"/>
      <c r="J8" s="37"/>
      <c r="K8" s="34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"/>
      <c r="X8" s="1"/>
    </row>
    <row r="9" spans="1:25" ht="16.5" customHeight="1" thickBot="1" x14ac:dyDescent="0.35">
      <c r="A9" s="38" t="s">
        <v>20</v>
      </c>
      <c r="B9" s="39"/>
      <c r="C9" s="39"/>
      <c r="D9" s="39"/>
      <c r="E9" s="39"/>
      <c r="F9" s="39"/>
      <c r="G9" s="39"/>
      <c r="H9" s="40"/>
      <c r="I9" s="41"/>
      <c r="J9" s="42"/>
      <c r="K9" s="34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"/>
      <c r="X9" s="1"/>
    </row>
    <row r="10" spans="1:25" ht="28.5" customHeight="1" thickBot="1" x14ac:dyDescent="0.35">
      <c r="A10" s="43" t="s">
        <v>16</v>
      </c>
      <c r="B10" s="87" t="s">
        <v>17</v>
      </c>
      <c r="C10" s="87"/>
      <c r="D10" s="44" t="s">
        <v>18</v>
      </c>
      <c r="E10" s="44" t="s">
        <v>19</v>
      </c>
      <c r="F10" s="88" t="s">
        <v>2</v>
      </c>
      <c r="G10" s="88"/>
      <c r="H10" s="40"/>
      <c r="I10" s="41"/>
      <c r="J10" s="42"/>
      <c r="K10" s="34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"/>
      <c r="X10" s="1"/>
    </row>
    <row r="11" spans="1:25" ht="16.350000000000001" customHeight="1" x14ac:dyDescent="0.3">
      <c r="A11" s="80"/>
      <c r="B11" s="93">
        <v>220</v>
      </c>
      <c r="C11" s="95"/>
      <c r="D11" s="81"/>
      <c r="E11" s="45">
        <v>44</v>
      </c>
      <c r="F11" s="96">
        <f>(A11*B11)+(D11*E11)</f>
        <v>0</v>
      </c>
      <c r="G11" s="96"/>
      <c r="H11" s="40"/>
      <c r="I11" s="41"/>
      <c r="J11" s="42"/>
      <c r="K11" s="3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"/>
      <c r="X11" s="1"/>
    </row>
    <row r="12" spans="1:25" ht="14.1" customHeight="1" x14ac:dyDescent="0.3">
      <c r="A12" s="46"/>
      <c r="B12" s="47"/>
      <c r="C12" s="47"/>
      <c r="D12" s="47"/>
      <c r="E12" s="47"/>
      <c r="F12" s="47"/>
      <c r="G12" s="48"/>
      <c r="H12" s="40"/>
      <c r="I12" s="41"/>
      <c r="J12" s="42"/>
      <c r="K12" s="34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"/>
      <c r="X12" s="1"/>
    </row>
    <row r="13" spans="1:25" ht="17.25" customHeight="1" thickBot="1" x14ac:dyDescent="0.35">
      <c r="A13" s="38" t="s">
        <v>21</v>
      </c>
      <c r="B13" s="39"/>
      <c r="C13" s="39"/>
      <c r="D13" s="39"/>
      <c r="E13" s="39"/>
      <c r="F13" s="39"/>
      <c r="G13" s="39"/>
      <c r="H13" s="39"/>
      <c r="I13" s="39"/>
      <c r="J13" s="28"/>
      <c r="K13" s="34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6"/>
      <c r="X13" s="7"/>
    </row>
    <row r="14" spans="1:25" ht="28.5" customHeight="1" thickBot="1" x14ac:dyDescent="0.35">
      <c r="A14" s="43" t="s">
        <v>16</v>
      </c>
      <c r="B14" s="87" t="s">
        <v>17</v>
      </c>
      <c r="C14" s="87"/>
      <c r="D14" s="44" t="s">
        <v>18</v>
      </c>
      <c r="E14" s="44" t="s">
        <v>19</v>
      </c>
      <c r="F14" s="88" t="s">
        <v>2</v>
      </c>
      <c r="G14" s="88"/>
      <c r="H14" s="49"/>
      <c r="I14" s="49"/>
      <c r="J14" s="50"/>
      <c r="K14" s="3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5"/>
      <c r="X14" s="9"/>
    </row>
    <row r="15" spans="1:25" ht="16.350000000000001" customHeight="1" x14ac:dyDescent="0.3">
      <c r="A15" s="80"/>
      <c r="B15" s="93">
        <v>110</v>
      </c>
      <c r="C15" s="95"/>
      <c r="D15" s="81"/>
      <c r="E15" s="45">
        <v>22</v>
      </c>
      <c r="F15" s="96">
        <f>(A15*B15)+(D15*E15)</f>
        <v>0</v>
      </c>
      <c r="G15" s="96"/>
      <c r="H15" s="49"/>
      <c r="I15" s="49"/>
      <c r="J15" s="51"/>
      <c r="K15" s="34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0"/>
      <c r="X15" s="10"/>
      <c r="Y15" s="11"/>
    </row>
    <row r="16" spans="1:25" ht="14.1" customHeight="1" x14ac:dyDescent="0.3">
      <c r="A16" s="52"/>
      <c r="B16" s="52"/>
      <c r="C16" s="52"/>
      <c r="D16" s="52"/>
      <c r="E16" s="52"/>
      <c r="F16" s="52"/>
      <c r="G16" s="52"/>
      <c r="H16" s="28"/>
      <c r="I16" s="28"/>
      <c r="J16" s="28"/>
      <c r="K16" s="34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6"/>
      <c r="X16" s="6"/>
      <c r="Y16" s="12"/>
    </row>
    <row r="17" spans="1:25" ht="13.5" customHeight="1" thickBot="1" x14ac:dyDescent="0.35">
      <c r="A17" s="38" t="s">
        <v>22</v>
      </c>
      <c r="B17" s="39"/>
      <c r="C17" s="39"/>
      <c r="D17" s="53"/>
      <c r="E17" s="54"/>
      <c r="F17" s="54"/>
      <c r="G17" s="55"/>
      <c r="H17" s="28"/>
      <c r="I17" s="28"/>
      <c r="J17" s="28"/>
      <c r="K17" s="34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8"/>
      <c r="X17" s="8"/>
      <c r="Y17" s="13"/>
    </row>
    <row r="18" spans="1:25" ht="28.5" customHeight="1" thickBot="1" x14ac:dyDescent="0.35">
      <c r="A18" s="56" t="s">
        <v>23</v>
      </c>
      <c r="B18" s="87" t="s">
        <v>24</v>
      </c>
      <c r="C18" s="97"/>
      <c r="D18" s="107" t="s">
        <v>2</v>
      </c>
      <c r="E18" s="108"/>
      <c r="F18" s="57"/>
      <c r="G18" s="58"/>
      <c r="H18" s="28"/>
      <c r="I18" s="28"/>
      <c r="J18" s="28"/>
      <c r="K18" s="34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4"/>
      <c r="X18" s="14"/>
      <c r="Y18" s="13"/>
    </row>
    <row r="19" spans="1:25" ht="16.350000000000001" customHeight="1" x14ac:dyDescent="0.3">
      <c r="A19" s="80"/>
      <c r="B19" s="93">
        <v>22</v>
      </c>
      <c r="C19" s="94"/>
      <c r="D19" s="109">
        <f>(A19*B19)</f>
        <v>0</v>
      </c>
      <c r="E19" s="110"/>
      <c r="F19" s="59"/>
      <c r="G19" s="55"/>
      <c r="H19" s="60"/>
      <c r="I19" s="60"/>
      <c r="J19" s="30"/>
      <c r="K19" s="3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4"/>
      <c r="X19" s="14"/>
      <c r="Y19" s="13"/>
    </row>
    <row r="20" spans="1:25" ht="18.75" customHeight="1" x14ac:dyDescent="0.3">
      <c r="A20" s="58"/>
      <c r="B20" s="58"/>
      <c r="C20" s="58"/>
      <c r="D20" s="58"/>
      <c r="E20" s="59"/>
      <c r="F20" s="59"/>
      <c r="G20" s="55"/>
      <c r="H20" s="61"/>
      <c r="I20" s="61"/>
      <c r="J20" s="62"/>
      <c r="K20" s="3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17"/>
    </row>
    <row r="21" spans="1:25" ht="13.5" customHeight="1" x14ac:dyDescent="0.3">
      <c r="A21" s="111" t="s">
        <v>10</v>
      </c>
      <c r="B21" s="111"/>
      <c r="C21" s="111"/>
      <c r="D21" s="111"/>
      <c r="E21" s="111"/>
      <c r="F21" s="28"/>
      <c r="G21" s="63"/>
      <c r="H21" s="64"/>
      <c r="I21" s="53"/>
      <c r="J21" s="53"/>
      <c r="K21" s="3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5" ht="13.5" customHeight="1" x14ac:dyDescent="0.3">
      <c r="A22" s="37"/>
      <c r="B22" s="37"/>
      <c r="C22" s="37"/>
      <c r="D22" s="37"/>
      <c r="E22" s="37"/>
      <c r="F22" s="28"/>
      <c r="G22" s="63"/>
      <c r="H22" s="64"/>
      <c r="I22" s="53"/>
      <c r="J22" s="53"/>
      <c r="K22" s="34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5" ht="15.6" customHeight="1" x14ac:dyDescent="0.3">
      <c r="A23" s="98" t="s">
        <v>5</v>
      </c>
      <c r="B23" s="99"/>
      <c r="C23" s="99"/>
      <c r="D23" s="99"/>
      <c r="E23" s="99"/>
      <c r="F23" s="100">
        <f>0.03*(F11+F15+D19)</f>
        <v>0</v>
      </c>
      <c r="G23" s="101"/>
      <c r="H23" s="65"/>
      <c r="I23" s="28"/>
      <c r="J23" s="28"/>
      <c r="K23" s="34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5" ht="15.6" customHeight="1" x14ac:dyDescent="0.3">
      <c r="A24" s="98" t="s">
        <v>0</v>
      </c>
      <c r="B24" s="99"/>
      <c r="C24" s="99"/>
      <c r="D24" s="99"/>
      <c r="E24" s="99"/>
      <c r="F24" s="100">
        <f>0.07*(F11+F15+D19)</f>
        <v>0</v>
      </c>
      <c r="G24" s="101"/>
      <c r="H24" s="48"/>
      <c r="I24" s="66"/>
      <c r="J24" s="28"/>
      <c r="K24" s="34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5" ht="15.6" customHeight="1" x14ac:dyDescent="0.3">
      <c r="A25" s="98" t="s">
        <v>1</v>
      </c>
      <c r="B25" s="99"/>
      <c r="C25" s="99"/>
      <c r="D25" s="99"/>
      <c r="E25" s="99"/>
      <c r="F25" s="100">
        <f>0.04*(F11+F15+D19)</f>
        <v>0</v>
      </c>
      <c r="G25" s="101"/>
      <c r="H25" s="55"/>
      <c r="I25" s="67"/>
      <c r="J25" s="28"/>
      <c r="K25" s="34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5" ht="15.6" customHeight="1" x14ac:dyDescent="0.3">
      <c r="A26" s="98" t="s">
        <v>35</v>
      </c>
      <c r="B26" s="99"/>
      <c r="C26" s="99"/>
      <c r="D26" s="99"/>
      <c r="E26" s="99"/>
      <c r="F26" s="100">
        <f>0.0344925*(F11+F15+D19)</f>
        <v>0</v>
      </c>
      <c r="G26" s="101"/>
      <c r="H26" s="68"/>
      <c r="I26" s="28"/>
      <c r="J26" s="28"/>
      <c r="K26" s="34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5" ht="21" customHeight="1" x14ac:dyDescent="0.3">
      <c r="A27" s="28"/>
      <c r="B27" s="28"/>
      <c r="C27" s="28"/>
      <c r="D27" s="28"/>
      <c r="E27" s="28"/>
      <c r="F27" s="28"/>
      <c r="G27" s="28"/>
      <c r="H27" s="52"/>
      <c r="I27" s="28"/>
      <c r="J27" s="28"/>
      <c r="K27" s="34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2"/>
    </row>
    <row r="28" spans="1:25" ht="13.5" customHeight="1" thickBot="1" x14ac:dyDescent="0.35">
      <c r="A28" s="105" t="s">
        <v>8</v>
      </c>
      <c r="B28" s="105"/>
      <c r="C28" s="105"/>
      <c r="D28" s="105"/>
      <c r="E28" s="69"/>
      <c r="F28" s="58"/>
      <c r="G28" s="70"/>
      <c r="H28" s="52"/>
      <c r="I28" s="71"/>
      <c r="J28" s="28"/>
      <c r="K28" s="34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2"/>
    </row>
    <row r="29" spans="1:25" ht="13.5" customHeight="1" x14ac:dyDescent="0.3">
      <c r="A29" s="102" t="s">
        <v>6</v>
      </c>
      <c r="B29" s="103"/>
      <c r="C29" s="103"/>
      <c r="D29" s="103"/>
      <c r="E29" s="104"/>
      <c r="F29" s="106">
        <f>(F11+F15+D19)-F23</f>
        <v>0</v>
      </c>
      <c r="G29" s="106"/>
      <c r="H29" s="55"/>
      <c r="I29" s="28"/>
      <c r="J29" s="28"/>
      <c r="K29" s="63"/>
      <c r="L29" s="24"/>
      <c r="M29" s="24"/>
      <c r="N29" s="24"/>
      <c r="O29" s="24"/>
      <c r="P29" s="24"/>
      <c r="Q29" s="21"/>
      <c r="R29" s="24"/>
      <c r="S29" s="24"/>
      <c r="T29" s="24"/>
      <c r="U29" s="24"/>
      <c r="V29" s="24"/>
      <c r="W29" s="2"/>
    </row>
    <row r="30" spans="1:25" ht="13.5" customHeight="1" x14ac:dyDescent="0.3">
      <c r="A30" s="102" t="s">
        <v>33</v>
      </c>
      <c r="B30" s="103"/>
      <c r="C30" s="103"/>
      <c r="D30" s="103"/>
      <c r="E30" s="104"/>
      <c r="F30" s="114">
        <f>IF(C6="o",((F29+F23+F24+F25)*0.05),0)</f>
        <v>0</v>
      </c>
      <c r="G30" s="114"/>
      <c r="H30" s="58"/>
      <c r="I30" s="28"/>
      <c r="J30" s="28"/>
      <c r="K30" s="28"/>
      <c r="L30" s="23"/>
      <c r="M30" s="16"/>
      <c r="N30" s="16"/>
      <c r="O30" s="16"/>
      <c r="P30" s="16"/>
      <c r="Q30" s="2"/>
      <c r="R30" s="23"/>
      <c r="S30" s="16"/>
      <c r="T30" s="16"/>
      <c r="U30" s="16"/>
      <c r="V30" s="16"/>
    </row>
    <row r="31" spans="1:25" ht="13.5" customHeight="1" x14ac:dyDescent="0.3">
      <c r="A31" s="102" t="s">
        <v>34</v>
      </c>
      <c r="B31" s="103"/>
      <c r="C31" s="103"/>
      <c r="D31" s="103"/>
      <c r="E31" s="104"/>
      <c r="F31" s="114">
        <f>IF(C6="o",((F29+F23+F24+F25)*0.09975),0)</f>
        <v>0</v>
      </c>
      <c r="G31" s="114"/>
      <c r="H31" s="55"/>
      <c r="I31" s="28"/>
      <c r="J31" s="28"/>
      <c r="K31" s="28"/>
      <c r="L31" s="22"/>
      <c r="M31" s="22"/>
      <c r="N31" s="22"/>
      <c r="O31" s="22"/>
      <c r="P31" s="22"/>
      <c r="R31" s="22"/>
      <c r="S31" s="22"/>
      <c r="T31" s="22"/>
      <c r="U31" s="22"/>
      <c r="V31" s="22"/>
    </row>
    <row r="32" spans="1:25" ht="13.5" customHeight="1" x14ac:dyDescent="0.3">
      <c r="A32" s="102" t="s">
        <v>7</v>
      </c>
      <c r="B32" s="103"/>
      <c r="C32" s="103"/>
      <c r="D32" s="103"/>
      <c r="E32" s="104"/>
      <c r="F32" s="114">
        <f>SUM(F29:G31)</f>
        <v>0</v>
      </c>
      <c r="G32" s="114"/>
      <c r="H32" s="55"/>
      <c r="I32" s="28"/>
      <c r="J32" s="28"/>
      <c r="K32" s="28"/>
      <c r="L32" s="22"/>
      <c r="M32" s="22"/>
      <c r="N32" s="22"/>
      <c r="O32" s="22"/>
      <c r="P32" s="22"/>
      <c r="R32" s="22"/>
      <c r="S32" s="22"/>
      <c r="T32" s="22"/>
      <c r="U32" s="22"/>
      <c r="V32" s="22"/>
    </row>
    <row r="33" spans="1:24" ht="13.5" customHeight="1" x14ac:dyDescent="0.3">
      <c r="A33" s="102" t="s">
        <v>27</v>
      </c>
      <c r="B33" s="103"/>
      <c r="C33" s="103"/>
      <c r="D33" s="103"/>
      <c r="E33" s="104"/>
      <c r="F33" s="114">
        <f>F23+F25</f>
        <v>0</v>
      </c>
      <c r="G33" s="114"/>
      <c r="H33" s="72"/>
      <c r="I33" s="73"/>
      <c r="J33" s="73"/>
      <c r="K33" s="73"/>
      <c r="L33" s="22"/>
      <c r="M33" s="22"/>
      <c r="N33" s="22"/>
      <c r="O33" s="22"/>
      <c r="P33" s="22"/>
      <c r="R33" s="22"/>
      <c r="S33" s="22"/>
      <c r="T33" s="22"/>
      <c r="U33" s="22"/>
      <c r="V33" s="22"/>
    </row>
    <row r="34" spans="1:24" ht="13.5" customHeight="1" x14ac:dyDescent="0.3">
      <c r="A34" s="102" t="s">
        <v>28</v>
      </c>
      <c r="B34" s="103"/>
      <c r="C34" s="103"/>
      <c r="D34" s="103"/>
      <c r="E34" s="104"/>
      <c r="F34" s="114">
        <f>F24</f>
        <v>0</v>
      </c>
      <c r="G34" s="114"/>
      <c r="H34" s="74"/>
      <c r="I34" s="73"/>
      <c r="J34" s="73"/>
      <c r="K34" s="73"/>
    </row>
    <row r="35" spans="1:24" ht="13.5" customHeight="1" thickBot="1" x14ac:dyDescent="0.35">
      <c r="A35" s="102" t="s">
        <v>9</v>
      </c>
      <c r="B35" s="103"/>
      <c r="C35" s="103"/>
      <c r="D35" s="103"/>
      <c r="E35" s="104"/>
      <c r="F35" s="115">
        <f>F26</f>
        <v>0</v>
      </c>
      <c r="G35" s="115"/>
      <c r="H35" s="28"/>
      <c r="I35" s="34"/>
      <c r="J35" s="34"/>
      <c r="K35" s="34"/>
      <c r="Q35" s="19"/>
      <c r="W35" s="16"/>
      <c r="X35" s="16"/>
    </row>
    <row r="36" spans="1:24" ht="13.5" customHeight="1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Q36" s="19"/>
    </row>
    <row r="37" spans="1:24" ht="13.5" customHeight="1" x14ac:dyDescent="0.3">
      <c r="A37" s="75" t="s">
        <v>14</v>
      </c>
      <c r="B37" s="75"/>
      <c r="C37" s="75"/>
      <c r="D37" s="119"/>
      <c r="E37" s="119"/>
      <c r="F37" s="119"/>
      <c r="G37" s="119"/>
      <c r="H37" s="76"/>
      <c r="I37" s="76"/>
      <c r="J37" s="76"/>
      <c r="K37" s="76"/>
    </row>
    <row r="38" spans="1:24" ht="13.5" customHeight="1" x14ac:dyDescent="0.3">
      <c r="A38" s="77"/>
      <c r="B38" s="28"/>
      <c r="C38" s="28"/>
      <c r="D38" s="28"/>
      <c r="E38" s="28"/>
      <c r="F38" s="78"/>
      <c r="G38" s="77"/>
      <c r="H38" s="28"/>
      <c r="I38" s="28"/>
      <c r="J38" s="28"/>
      <c r="K38" s="28"/>
      <c r="L38" s="18"/>
      <c r="M38" s="18"/>
      <c r="N38" s="18"/>
      <c r="O38" s="18"/>
      <c r="P38" s="18"/>
      <c r="R38" s="18"/>
      <c r="S38" s="18"/>
      <c r="T38" s="18"/>
      <c r="U38" s="18"/>
      <c r="V38" s="18"/>
    </row>
    <row r="39" spans="1:24" ht="13.5" customHeight="1" x14ac:dyDescent="0.3">
      <c r="A39" s="116"/>
      <c r="B39" s="116"/>
      <c r="C39" s="116"/>
      <c r="D39" s="116"/>
      <c r="E39" s="34"/>
      <c r="F39" s="118"/>
      <c r="G39" s="118"/>
      <c r="H39" s="118"/>
      <c r="I39" s="118"/>
      <c r="J39" s="118"/>
      <c r="K39" s="118"/>
    </row>
    <row r="40" spans="1:24" x14ac:dyDescent="0.3">
      <c r="A40" s="117"/>
      <c r="B40" s="117"/>
      <c r="C40" s="117"/>
      <c r="D40" s="117"/>
      <c r="E40" s="72"/>
      <c r="F40" s="118"/>
      <c r="G40" s="118"/>
      <c r="H40" s="118"/>
      <c r="I40" s="118"/>
      <c r="J40" s="118"/>
      <c r="K40" s="118"/>
    </row>
    <row r="41" spans="1:24" x14ac:dyDescent="0.3">
      <c r="A41" s="112" t="s">
        <v>12</v>
      </c>
      <c r="B41" s="112"/>
      <c r="C41" s="112"/>
      <c r="D41" s="112"/>
      <c r="E41" s="113"/>
      <c r="F41" s="79" t="s">
        <v>13</v>
      </c>
      <c r="G41" s="79"/>
      <c r="H41" s="79"/>
      <c r="I41" s="79"/>
      <c r="J41" s="79"/>
      <c r="K41" s="79"/>
      <c r="Q41" s="18"/>
    </row>
  </sheetData>
  <sheetProtection algorithmName="SHA-512" hashValue="g43SxqzvvVqHe80nuVa70qNcR4iHDcGFdYkIv/kvwWsjrw5kChQHYj0nms+lzdaO9PbdEQx3rMSTeIzvY+b7Mg==" saltValue="3QXfX6PLvxsi4JwrN4zYxA==" spinCount="100000" sheet="1" objects="1" scenarios="1" selectLockedCells="1"/>
  <mergeCells count="49">
    <mergeCell ref="A30:E30"/>
    <mergeCell ref="F30:G30"/>
    <mergeCell ref="A31:E31"/>
    <mergeCell ref="F31:G31"/>
    <mergeCell ref="A32:E32"/>
    <mergeCell ref="F32:G32"/>
    <mergeCell ref="A41:E41"/>
    <mergeCell ref="A33:E33"/>
    <mergeCell ref="F33:G33"/>
    <mergeCell ref="A34:E34"/>
    <mergeCell ref="F34:G34"/>
    <mergeCell ref="A35:E35"/>
    <mergeCell ref="F35:G35"/>
    <mergeCell ref="A39:D40"/>
    <mergeCell ref="F39:K40"/>
    <mergeCell ref="D37:G37"/>
    <mergeCell ref="B11:C11"/>
    <mergeCell ref="F11:G11"/>
    <mergeCell ref="A25:E25"/>
    <mergeCell ref="F25:G25"/>
    <mergeCell ref="A29:E29"/>
    <mergeCell ref="A26:E26"/>
    <mergeCell ref="F26:G26"/>
    <mergeCell ref="A28:D28"/>
    <mergeCell ref="F29:G29"/>
    <mergeCell ref="D18:E18"/>
    <mergeCell ref="D19:E19"/>
    <mergeCell ref="A23:E23"/>
    <mergeCell ref="A24:E24"/>
    <mergeCell ref="F24:G24"/>
    <mergeCell ref="A21:E21"/>
    <mergeCell ref="F23:G23"/>
    <mergeCell ref="B19:C19"/>
    <mergeCell ref="B14:C14"/>
    <mergeCell ref="F14:G14"/>
    <mergeCell ref="B15:C15"/>
    <mergeCell ref="F15:G15"/>
    <mergeCell ref="B18:C18"/>
    <mergeCell ref="B2:D2"/>
    <mergeCell ref="B3:D3"/>
    <mergeCell ref="F2:K2"/>
    <mergeCell ref="B10:C10"/>
    <mergeCell ref="F10:G10"/>
    <mergeCell ref="B4:D4"/>
    <mergeCell ref="G3:K3"/>
    <mergeCell ref="G4:K4"/>
    <mergeCell ref="G6:K6"/>
    <mergeCell ref="G5:K5"/>
    <mergeCell ref="A5:B6"/>
  </mergeCells>
  <pageMargins left="0.62992125984251968" right="0.70866141732283472" top="0.95911949685534592" bottom="0.70754716981132071" header="0.31496062992125984" footer="0.31496062992125984"/>
  <pageSetup orientation="portrait" r:id="rId1"/>
  <headerFooter>
    <oddHeader>&amp;C&amp;"Arial,Gras"&amp;10
ANNEXE B
Contrat de service&amp;K000000s à l'occasion de la production d'un spectacle - Arrangeur, orchestrateur et copiste</oddHeader>
    <oddFooter>&amp;C&amp;"Arial,Normal"&amp;9
Les parties aux présentes conviennent que le présent contrat de services est soumis à 
l'&amp;"Arial,Gras"Entente collective GMMQ-ADISQ visant la production de spectacles&amp;"Arial,Normal" mise à jour le 6 mai 2022.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E45E18A2359439AF0EAEE9BAE3210" ma:contentTypeVersion="13" ma:contentTypeDescription="Crée un document." ma:contentTypeScope="" ma:versionID="d7e76de2a15581f81cbde66f6f65a9e5">
  <xsd:schema xmlns:xsd="http://www.w3.org/2001/XMLSchema" xmlns:xs="http://www.w3.org/2001/XMLSchema" xmlns:p="http://schemas.microsoft.com/office/2006/metadata/properties" xmlns:ns2="091b3b56-7842-43fb-9b7b-ee31b47fcdae" xmlns:ns3="2a39c90e-bfc1-4c48-9557-337e2fb5def9" targetNamespace="http://schemas.microsoft.com/office/2006/metadata/properties" ma:root="true" ma:fieldsID="6e2f00e5711424ecf3f7d081ddbf32c8" ns2:_="" ns3:_="">
    <xsd:import namespace="091b3b56-7842-43fb-9b7b-ee31b47fcdae"/>
    <xsd:import namespace="2a39c90e-bfc1-4c48-9557-337e2fb5de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b3b56-7842-43fb-9b7b-ee31b47fc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9c90e-bfc1-4c48-9557-337e2fb5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3925A-9DA8-4C99-9A24-84DAA02608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12E034-A388-422F-A199-32DB8D273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CBDD3C-1D98-4592-A2D0-CE22AE2D7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b3b56-7842-43fb-9b7b-ee31b47fcdae"/>
    <ds:schemaRef ds:uri="2a39c90e-bfc1-4c48-9557-337e2fb5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Enregistrement</vt:lpstr>
      <vt:lpstr>Enregistrement!Zone_d_impression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Hébert</dc:creator>
  <cp:lastModifiedBy>Simon Prud'homme</cp:lastModifiedBy>
  <cp:lastPrinted>2016-10-20T13:55:43Z</cp:lastPrinted>
  <dcterms:created xsi:type="dcterms:W3CDTF">2016-08-15T19:29:53Z</dcterms:created>
  <dcterms:modified xsi:type="dcterms:W3CDTF">2022-04-05T19:16:35Z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0x010100FA6E45E18A2359439AF0EAEE9BAE3210</vt:lpwstr>
  </property>
</Properties>
</file>